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310" windowHeight="5505" tabRatio="732" activeTab="0"/>
  </bookViews>
  <sheets>
    <sheet name="List 1" sheetId="1" r:id="rId1"/>
  </sheets>
  <definedNames>
    <definedName name="_xlnm._FilterDatabase" localSheetId="0" hidden="1">'List 1'!$B$3:$G$17</definedName>
    <definedName name="_xlfn.BAHTTEXT" hidden="1">#NAME?</definedName>
    <definedName name="Investitor">#REF!</definedName>
    <definedName name="_xlnm.Print_Titles" localSheetId="0">'List 1'!$1:$3</definedName>
    <definedName name="_xlnm.Print_Area" localSheetId="0">'List 1'!$A$1:$G$42</definedName>
  </definedNames>
  <calcPr fullCalcOnLoad="1"/>
</workbook>
</file>

<file path=xl/sharedStrings.xml><?xml version="1.0" encoding="utf-8"?>
<sst xmlns="http://schemas.openxmlformats.org/spreadsheetml/2006/main" count="42" uniqueCount="36">
  <si>
    <t>količina</t>
  </si>
  <si>
    <t>OPIS STAVKE</t>
  </si>
  <si>
    <t>jedinična
cijena</t>
  </si>
  <si>
    <t>ukupno</t>
  </si>
  <si>
    <t>jed.
mjere</t>
  </si>
  <si>
    <t>m'</t>
  </si>
  <si>
    <t>ukupno:</t>
  </si>
  <si>
    <t>SVEUKUPNO:</t>
  </si>
  <si>
    <t>Red. Br. Stavke</t>
  </si>
  <si>
    <t>PDV (25%):</t>
  </si>
  <si>
    <t>kom</t>
  </si>
  <si>
    <t xml:space="preserve">SVEUKUPNA REKAPITULACIJA </t>
  </si>
  <si>
    <t>TROŠKOVNIK ODRŽAVANJA JAVNE RASVJETE</t>
  </si>
  <si>
    <t>Dobava i ugradnja jelovog stupa.</t>
  </si>
  <si>
    <t>Stavkom je obuhvaćena dobava i ugradnja stupa i betonskog nogara, sav potreban popratni i potrošni materijal za postavu stupa te iskop za betonski nogar.</t>
  </si>
  <si>
    <t>Obračun po komadu ugrađenog jelovog stupa.</t>
  </si>
  <si>
    <t>Obračun po komadu ugrađenog betonskog stupa.</t>
  </si>
  <si>
    <t>Dobava i ugradnja betonskog stupa.</t>
  </si>
  <si>
    <t>Stavkom je obuhvaćena dobava i ugradnja betonskog stupa SB 650/10, sav potreban popratni i potrošni materijal za postavu stupa.</t>
  </si>
  <si>
    <t>Dobava i postava kabela XOO-A 2x16 mm</t>
  </si>
  <si>
    <t>U stavku je uključen sav potreban rad i materijal.</t>
  </si>
  <si>
    <t>Obračun po m' postavljenog kabela.</t>
  </si>
  <si>
    <t>NAPOMENA:</t>
  </si>
  <si>
    <t>U sve jedinične cijene stavaka potrebno je ukalkulirati rad svih djelatnika i strojeva, uključivo rad auto dizalice sa košarom.</t>
  </si>
  <si>
    <t>Hidraulična platforma do 12 m</t>
  </si>
  <si>
    <t>U stavku je uračunat sat rada platforme i operatera platforme.</t>
  </si>
  <si>
    <t>sat</t>
  </si>
  <si>
    <t xml:space="preserve">Radno vrijeme električara </t>
  </si>
  <si>
    <t>Stavkom je obračunat bruto sat rada električara</t>
  </si>
  <si>
    <t>Vozilo od 2t-5t sa dizalicom</t>
  </si>
  <si>
    <t>U stavku je uračunat sat rada vozila i vozača vozila.</t>
  </si>
  <si>
    <t>Stavkom je obuhvaćen sav potreban rad i materijal, kao i rad platforme i operatera platforme.</t>
  </si>
  <si>
    <t>Obračun po kom.</t>
  </si>
  <si>
    <t>Postava LED svjetiljke na stup.</t>
  </si>
  <si>
    <t>Skidanje LED svjetiljke sa stupa.</t>
  </si>
  <si>
    <t>Stavkom je obuhvaćen sav potreban rad i materijal za rad svjetiljke, kao i rad platforme i operatera platforme.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</si>
</sst>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kn&quot;"/>
    <numFmt numFmtId="194" formatCode="[$-41A]d\.\ mmmm\ yyyy\."/>
    <numFmt numFmtId="195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Alignment="1" applyProtection="1">
      <alignment horizontal="justify" vertical="top"/>
      <protection locked="0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4" fillId="33" borderId="11" xfId="0" applyFont="1" applyFill="1" applyBorder="1" applyAlignment="1" applyProtection="1">
      <alignment horizontal="left"/>
      <protection/>
    </xf>
    <xf numFmtId="4" fontId="4" fillId="33" borderId="11" xfId="0" applyNumberFormat="1" applyFont="1" applyFill="1" applyBorder="1" applyAlignment="1" applyProtection="1">
      <alignment horizontal="right"/>
      <protection locked="0"/>
    </xf>
    <xf numFmtId="4" fontId="5" fillId="33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6" xfId="0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justify" vertical="top"/>
      <protection locked="0"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2" fontId="4" fillId="0" borderId="0" xfId="0" applyNumberFormat="1" applyFont="1" applyFill="1" applyAlignment="1" applyProtection="1">
      <alignment horizontal="right" wrapText="1"/>
      <protection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0" fontId="4" fillId="35" borderId="0" xfId="0" applyNumberFormat="1" applyFont="1" applyFill="1" applyBorder="1" applyAlignment="1" applyProtection="1">
      <alignment horizontal="left" vertical="top"/>
      <protection/>
    </xf>
    <xf numFmtId="0" fontId="4" fillId="35" borderId="0" xfId="0" applyNumberFormat="1" applyFont="1" applyFill="1" applyBorder="1" applyAlignment="1" applyProtection="1">
      <alignment horizontal="justify" vertical="top"/>
      <protection locked="0"/>
    </xf>
    <xf numFmtId="49" fontId="4" fillId="35" borderId="0" xfId="0" applyNumberFormat="1" applyFont="1" applyFill="1" applyBorder="1" applyAlignment="1" applyProtection="1">
      <alignment horizontal="center"/>
      <protection/>
    </xf>
    <xf numFmtId="4" fontId="4" fillId="35" borderId="0" xfId="0" applyNumberFormat="1" applyFont="1" applyFill="1" applyBorder="1" applyAlignment="1" applyProtection="1">
      <alignment horizontal="left" vertical="top"/>
      <protection/>
    </xf>
    <xf numFmtId="4" fontId="6" fillId="35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 applyProtection="1">
      <alignment horizontal="justify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6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 quotePrefix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Border="1" applyAlignment="1" applyProtection="1">
      <alignment horizontal="justify" vertical="top"/>
      <protection locked="0"/>
    </xf>
    <xf numFmtId="0" fontId="6" fillId="0" borderId="11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 vertical="top"/>
      <protection locked="0"/>
    </xf>
    <xf numFmtId="4" fontId="7" fillId="0" borderId="11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top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2"/>
  <sheetViews>
    <sheetView tabSelected="1" view="pageBreakPreview" zoomScale="115" zoomScaleSheetLayoutView="115" workbookViewId="0" topLeftCell="A9">
      <selection activeCell="F9" sqref="F9:F34"/>
    </sheetView>
  </sheetViews>
  <sheetFormatPr defaultColWidth="10.00390625" defaultRowHeight="5.25" customHeight="1"/>
  <cols>
    <col min="1" max="1" width="1.7109375" style="2" customWidth="1"/>
    <col min="2" max="2" width="7.57421875" style="8" customWidth="1"/>
    <col min="3" max="3" width="69.421875" style="2" customWidth="1"/>
    <col min="4" max="4" width="5.7109375" style="7" customWidth="1"/>
    <col min="5" max="5" width="9.00390625" style="4" customWidth="1"/>
    <col min="6" max="6" width="10.28125" style="5" customWidth="1"/>
    <col min="7" max="7" width="11.8515625" style="6" customWidth="1"/>
    <col min="8" max="16384" width="10.00390625" style="1" customWidth="1"/>
  </cols>
  <sheetData>
    <row r="1" spans="1:7" ht="19.5" customHeight="1">
      <c r="A1" s="24"/>
      <c r="B1" s="25"/>
      <c r="C1" s="26"/>
      <c r="D1" s="74"/>
      <c r="E1" s="74"/>
      <c r="F1" s="74"/>
      <c r="G1" s="75"/>
    </row>
    <row r="2" spans="1:7" s="3" customFormat="1" ht="28.5" customHeight="1">
      <c r="A2" s="27"/>
      <c r="B2" s="28" t="s">
        <v>8</v>
      </c>
      <c r="C2" s="29" t="s">
        <v>1</v>
      </c>
      <c r="D2" s="28" t="s">
        <v>4</v>
      </c>
      <c r="E2" s="30" t="s">
        <v>0</v>
      </c>
      <c r="F2" s="31" t="s">
        <v>2</v>
      </c>
      <c r="G2" s="32" t="s">
        <v>3</v>
      </c>
    </row>
    <row r="3" spans="1:7" ht="12" customHeight="1">
      <c r="A3" s="33"/>
      <c r="B3" s="34"/>
      <c r="C3" s="35"/>
      <c r="D3" s="36"/>
      <c r="E3" s="37"/>
      <c r="F3" s="38"/>
      <c r="G3" s="39"/>
    </row>
    <row r="4" spans="1:7" ht="12.75" customHeight="1">
      <c r="A4" s="33"/>
      <c r="B4" s="9"/>
      <c r="C4" s="9"/>
      <c r="D4" s="40"/>
      <c r="E4" s="41"/>
      <c r="F4" s="42"/>
      <c r="G4" s="43"/>
    </row>
    <row r="5" spans="1:7" ht="15">
      <c r="A5" s="33"/>
      <c r="B5" s="44"/>
      <c r="C5" s="45" t="s">
        <v>12</v>
      </c>
      <c r="D5" s="46"/>
      <c r="E5" s="47"/>
      <c r="F5" s="47"/>
      <c r="G5" s="48"/>
    </row>
    <row r="6" spans="1:7" s="16" customFormat="1" ht="15">
      <c r="A6" s="49"/>
      <c r="B6" s="50"/>
      <c r="C6" s="51"/>
      <c r="D6" s="52"/>
      <c r="E6" s="53"/>
      <c r="F6" s="53"/>
      <c r="G6" s="54"/>
    </row>
    <row r="7" spans="1:7" ht="15" customHeight="1">
      <c r="A7" s="33"/>
      <c r="B7" s="55">
        <v>1</v>
      </c>
      <c r="C7" s="56" t="s">
        <v>13</v>
      </c>
      <c r="D7" s="57"/>
      <c r="E7" s="58"/>
      <c r="F7" s="58"/>
      <c r="G7" s="59"/>
    </row>
    <row r="8" spans="1:7" ht="43.5" customHeight="1">
      <c r="A8" s="33"/>
      <c r="B8" s="55"/>
      <c r="C8" s="60" t="s">
        <v>14</v>
      </c>
      <c r="D8" s="57"/>
      <c r="E8" s="58"/>
      <c r="F8" s="58"/>
      <c r="G8" s="59"/>
    </row>
    <row r="9" spans="1:7" ht="14.25" customHeight="1">
      <c r="A9" s="33"/>
      <c r="B9" s="55"/>
      <c r="C9" s="62" t="s">
        <v>15</v>
      </c>
      <c r="D9" s="57" t="s">
        <v>10</v>
      </c>
      <c r="E9" s="72">
        <v>2</v>
      </c>
      <c r="F9" s="61"/>
      <c r="G9" s="59">
        <f>E9*F9</f>
        <v>0</v>
      </c>
    </row>
    <row r="10" spans="1:7" ht="15" customHeight="1">
      <c r="A10" s="33"/>
      <c r="B10" s="55"/>
      <c r="C10" s="62"/>
      <c r="D10" s="57"/>
      <c r="E10" s="58"/>
      <c r="F10" s="58"/>
      <c r="G10" s="59"/>
    </row>
    <row r="11" spans="1:7" ht="15" customHeight="1">
      <c r="A11" s="33"/>
      <c r="B11" s="55">
        <v>2</v>
      </c>
      <c r="C11" s="56" t="s">
        <v>17</v>
      </c>
      <c r="D11" s="57"/>
      <c r="E11" s="58"/>
      <c r="F11" s="58"/>
      <c r="G11" s="59"/>
    </row>
    <row r="12" spans="1:7" ht="29.25" customHeight="1">
      <c r="A12" s="33"/>
      <c r="B12" s="55"/>
      <c r="C12" s="60" t="s">
        <v>18</v>
      </c>
      <c r="D12" s="57"/>
      <c r="E12" s="58"/>
      <c r="F12" s="58"/>
      <c r="G12" s="59"/>
    </row>
    <row r="13" spans="1:7" ht="15.75" customHeight="1">
      <c r="A13" s="33"/>
      <c r="B13" s="55"/>
      <c r="C13" s="62" t="s">
        <v>16</v>
      </c>
      <c r="D13" s="57" t="s">
        <v>10</v>
      </c>
      <c r="E13" s="72">
        <v>2</v>
      </c>
      <c r="F13" s="61"/>
      <c r="G13" s="59">
        <f>E13*F13</f>
        <v>0</v>
      </c>
    </row>
    <row r="14" spans="1:7" ht="15" customHeight="1">
      <c r="A14" s="33"/>
      <c r="B14" s="55"/>
      <c r="C14" s="62"/>
      <c r="D14" s="57"/>
      <c r="E14" s="58"/>
      <c r="F14" s="58"/>
      <c r="G14" s="59"/>
    </row>
    <row r="15" spans="1:7" ht="14.25" customHeight="1">
      <c r="A15" s="33"/>
      <c r="B15" s="55">
        <v>3</v>
      </c>
      <c r="C15" s="63" t="s">
        <v>19</v>
      </c>
      <c r="D15" s="57"/>
      <c r="E15" s="61"/>
      <c r="F15" s="61"/>
      <c r="G15" s="59"/>
    </row>
    <row r="16" spans="1:7" ht="15" customHeight="1">
      <c r="A16" s="33"/>
      <c r="B16" s="55"/>
      <c r="C16" s="64" t="s">
        <v>20</v>
      </c>
      <c r="D16" s="57"/>
      <c r="E16" s="58"/>
      <c r="F16" s="58"/>
      <c r="G16" s="59"/>
    </row>
    <row r="17" spans="1:7" ht="14.25" customHeight="1">
      <c r="A17" s="33"/>
      <c r="B17" s="55"/>
      <c r="C17" s="65" t="s">
        <v>21</v>
      </c>
      <c r="D17" s="57" t="s">
        <v>5</v>
      </c>
      <c r="E17" s="72">
        <v>300</v>
      </c>
      <c r="F17" s="61"/>
      <c r="G17" s="59">
        <f>E17*F17</f>
        <v>0</v>
      </c>
    </row>
    <row r="18" spans="1:7" ht="14.25" customHeight="1">
      <c r="A18" s="33"/>
      <c r="B18" s="55"/>
      <c r="C18" s="65"/>
      <c r="D18" s="57"/>
      <c r="E18" s="72"/>
      <c r="F18" s="61"/>
      <c r="G18" s="59"/>
    </row>
    <row r="19" spans="1:7" ht="14.25" customHeight="1">
      <c r="A19" s="33"/>
      <c r="B19" s="55">
        <v>4</v>
      </c>
      <c r="C19" s="73" t="s">
        <v>34</v>
      </c>
      <c r="D19" s="57"/>
      <c r="E19" s="72"/>
      <c r="F19" s="61"/>
      <c r="G19" s="59"/>
    </row>
    <row r="20" spans="1:7" ht="27.75" customHeight="1">
      <c r="A20" s="33"/>
      <c r="B20" s="55"/>
      <c r="C20" s="65" t="s">
        <v>31</v>
      </c>
      <c r="D20" s="57"/>
      <c r="E20" s="72"/>
      <c r="F20" s="61"/>
      <c r="G20" s="59"/>
    </row>
    <row r="21" spans="1:7" ht="14.25" customHeight="1">
      <c r="A21" s="33"/>
      <c r="B21" s="55"/>
      <c r="C21" s="65" t="s">
        <v>32</v>
      </c>
      <c r="D21" s="57" t="s">
        <v>10</v>
      </c>
      <c r="E21" s="72">
        <v>30</v>
      </c>
      <c r="F21" s="61"/>
      <c r="G21" s="59">
        <f>E21*F21</f>
        <v>0</v>
      </c>
    </row>
    <row r="22" spans="1:7" ht="14.25" customHeight="1">
      <c r="A22" s="33"/>
      <c r="B22" s="55"/>
      <c r="C22" s="65"/>
      <c r="D22" s="57"/>
      <c r="E22" s="72"/>
      <c r="F22" s="61"/>
      <c r="G22" s="59"/>
    </row>
    <row r="23" spans="1:7" ht="14.25" customHeight="1">
      <c r="A23" s="33"/>
      <c r="B23" s="55">
        <v>5</v>
      </c>
      <c r="C23" s="73" t="s">
        <v>33</v>
      </c>
      <c r="D23" s="57"/>
      <c r="E23" s="72"/>
      <c r="F23" s="61"/>
      <c r="G23" s="59"/>
    </row>
    <row r="24" spans="1:7" ht="27.75" customHeight="1">
      <c r="A24" s="33"/>
      <c r="B24" s="55"/>
      <c r="C24" s="65" t="s">
        <v>35</v>
      </c>
      <c r="D24" s="57"/>
      <c r="E24" s="72"/>
      <c r="F24" s="61"/>
      <c r="G24" s="59"/>
    </row>
    <row r="25" spans="1:7" ht="14.25" customHeight="1">
      <c r="A25" s="33"/>
      <c r="B25" s="55"/>
      <c r="C25" s="65" t="s">
        <v>32</v>
      </c>
      <c r="D25" s="57" t="s">
        <v>10</v>
      </c>
      <c r="E25" s="72">
        <v>30</v>
      </c>
      <c r="F25" s="61"/>
      <c r="G25" s="59">
        <f>E25*F25</f>
        <v>0</v>
      </c>
    </row>
    <row r="26" spans="1:7" ht="14.25" customHeight="1">
      <c r="A26" s="33"/>
      <c r="B26" s="55"/>
      <c r="C26" s="65"/>
      <c r="D26" s="57"/>
      <c r="E26" s="72"/>
      <c r="F26" s="61"/>
      <c r="G26" s="59"/>
    </row>
    <row r="27" spans="1:7" ht="14.25" customHeight="1">
      <c r="A27" s="33"/>
      <c r="B27" s="55">
        <v>6</v>
      </c>
      <c r="C27" s="73" t="s">
        <v>27</v>
      </c>
      <c r="D27" s="57"/>
      <c r="E27" s="72"/>
      <c r="F27" s="61"/>
      <c r="G27" s="59"/>
    </row>
    <row r="28" spans="1:7" ht="14.25" customHeight="1">
      <c r="A28" s="33"/>
      <c r="B28" s="55"/>
      <c r="C28" s="65" t="s">
        <v>28</v>
      </c>
      <c r="D28" s="57" t="s">
        <v>26</v>
      </c>
      <c r="E28" s="72">
        <v>25</v>
      </c>
      <c r="F28" s="61"/>
      <c r="G28" s="59">
        <f>E28*F28</f>
        <v>0</v>
      </c>
    </row>
    <row r="29" spans="1:7" ht="14.25" customHeight="1">
      <c r="A29" s="33"/>
      <c r="B29" s="55"/>
      <c r="C29" s="65"/>
      <c r="D29" s="57"/>
      <c r="E29" s="72"/>
      <c r="F29" s="61"/>
      <c r="G29" s="59"/>
    </row>
    <row r="30" spans="1:7" ht="14.25" customHeight="1">
      <c r="A30" s="33"/>
      <c r="B30" s="55">
        <v>7</v>
      </c>
      <c r="C30" s="73" t="s">
        <v>29</v>
      </c>
      <c r="D30" s="57"/>
      <c r="E30" s="72"/>
      <c r="F30" s="61"/>
      <c r="G30" s="59"/>
    </row>
    <row r="31" spans="1:7" ht="14.25" customHeight="1">
      <c r="A31" s="33"/>
      <c r="B31" s="55"/>
      <c r="C31" s="65" t="s">
        <v>30</v>
      </c>
      <c r="D31" s="57" t="s">
        <v>26</v>
      </c>
      <c r="E31" s="72">
        <v>25</v>
      </c>
      <c r="F31" s="61"/>
      <c r="G31" s="59">
        <f>E31*F31</f>
        <v>0</v>
      </c>
    </row>
    <row r="32" spans="1:7" ht="14.25" customHeight="1">
      <c r="A32" s="33"/>
      <c r="B32" s="55"/>
      <c r="C32" s="65"/>
      <c r="D32" s="57"/>
      <c r="E32" s="72"/>
      <c r="F32" s="61"/>
      <c r="G32" s="59"/>
    </row>
    <row r="33" spans="1:7" ht="14.25" customHeight="1">
      <c r="A33" s="33"/>
      <c r="B33" s="55">
        <v>8</v>
      </c>
      <c r="C33" s="73" t="s">
        <v>24</v>
      </c>
      <c r="D33" s="57"/>
      <c r="E33" s="72"/>
      <c r="F33" s="61"/>
      <c r="G33" s="59"/>
    </row>
    <row r="34" spans="1:7" ht="14.25" customHeight="1">
      <c r="A34" s="33"/>
      <c r="B34" s="55"/>
      <c r="C34" s="65" t="s">
        <v>25</v>
      </c>
      <c r="D34" s="57" t="s">
        <v>26</v>
      </c>
      <c r="E34" s="72">
        <v>14</v>
      </c>
      <c r="F34" s="61"/>
      <c r="G34" s="59">
        <f>E34*F34</f>
        <v>0</v>
      </c>
    </row>
    <row r="35" spans="1:7" ht="15" customHeight="1">
      <c r="A35" s="33"/>
      <c r="B35" s="55"/>
      <c r="C35" s="60"/>
      <c r="D35" s="57"/>
      <c r="E35" s="58"/>
      <c r="F35" s="58"/>
      <c r="G35" s="59"/>
    </row>
    <row r="36" spans="1:10" ht="4.5" customHeight="1">
      <c r="A36" s="33"/>
      <c r="B36" s="66"/>
      <c r="C36" s="67"/>
      <c r="D36" s="68"/>
      <c r="E36" s="69"/>
      <c r="F36" s="70"/>
      <c r="G36" s="71"/>
      <c r="H36" s="13"/>
      <c r="I36" s="13"/>
      <c r="J36" s="13"/>
    </row>
    <row r="37" spans="1:7" s="13" customFormat="1" ht="15">
      <c r="A37" s="11"/>
      <c r="B37" s="18"/>
      <c r="C37" s="19" t="s">
        <v>11</v>
      </c>
      <c r="D37" s="20" t="s">
        <v>6</v>
      </c>
      <c r="E37" s="20"/>
      <c r="F37" s="21"/>
      <c r="G37" s="22">
        <f>SUM(G7:G34)</f>
        <v>0</v>
      </c>
    </row>
    <row r="38" spans="1:7" s="13" customFormat="1" ht="15" customHeight="1">
      <c r="A38" s="11"/>
      <c r="B38" s="9"/>
      <c r="C38" s="10"/>
      <c r="D38" s="23" t="s">
        <v>9</v>
      </c>
      <c r="E38" s="23"/>
      <c r="F38" s="12"/>
      <c r="G38" s="12">
        <f>G37*0.25</f>
        <v>0</v>
      </c>
    </row>
    <row r="39" spans="1:7" s="13" customFormat="1" ht="15">
      <c r="A39" s="11"/>
      <c r="B39" s="9"/>
      <c r="C39" s="10"/>
      <c r="D39" s="17" t="s">
        <v>7</v>
      </c>
      <c r="E39" s="17"/>
      <c r="F39" s="14"/>
      <c r="G39" s="15">
        <f>G37+G38</f>
        <v>0</v>
      </c>
    </row>
    <row r="40" spans="1:7" s="13" customFormat="1" ht="15">
      <c r="A40" s="11"/>
      <c r="B40" s="9"/>
      <c r="C40" s="10" t="s">
        <v>22</v>
      </c>
      <c r="D40" s="17"/>
      <c r="E40" s="17"/>
      <c r="F40" s="14"/>
      <c r="G40" s="15"/>
    </row>
    <row r="41" spans="1:7" s="13" customFormat="1" ht="30">
      <c r="A41" s="11"/>
      <c r="B41" s="9"/>
      <c r="C41" s="10" t="s">
        <v>23</v>
      </c>
      <c r="D41" s="17"/>
      <c r="E41" s="17"/>
      <c r="F41" s="14"/>
      <c r="G41" s="15"/>
    </row>
    <row r="42" spans="1:7" s="13" customFormat="1" ht="15">
      <c r="A42" s="11"/>
      <c r="B42" s="9"/>
      <c r="C42" s="10"/>
      <c r="D42" s="17"/>
      <c r="E42" s="17"/>
      <c r="F42" s="14"/>
      <c r="G42" s="15"/>
    </row>
  </sheetData>
  <sheetProtection/>
  <autoFilter ref="B3:G17"/>
  <mergeCells count="1">
    <mergeCell ref="D1:G1"/>
  </mergeCells>
  <printOptions/>
  <pageMargins left="0.984251968503937" right="0.1968503937007874" top="0.1968503937007874" bottom="0.7874015748031497" header="0.2755905511811024" footer="0.5118110236220472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skamenica</dc:creator>
  <cp:keywords/>
  <dc:description/>
  <cp:lastModifiedBy>Dejan Dokmanic</cp:lastModifiedBy>
  <cp:lastPrinted>2023-07-17T10:02:19Z</cp:lastPrinted>
  <dcterms:created xsi:type="dcterms:W3CDTF">2004-09-07T12:57:11Z</dcterms:created>
  <dcterms:modified xsi:type="dcterms:W3CDTF">2023-08-04T06:49:22Z</dcterms:modified>
  <cp:category/>
  <cp:version/>
  <cp:contentType/>
  <cp:contentStatus/>
</cp:coreProperties>
</file>